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Hlína-Prštice\soupis prací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001" sheetId="4" r:id="rId3"/>
    <sheet name="SO 101" sheetId="5" r:id="rId4"/>
  </sheets>
  <calcPr/>
</workbook>
</file>

<file path=xl/calcChain.xml><?xml version="1.0" encoding="utf-8"?>
<calcChain xmlns="http://schemas.openxmlformats.org/spreadsheetml/2006/main">
  <c i="5" l="1" r="I3"/>
  <c r="I120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111"/>
  <c r="O116"/>
  <c r="I116"/>
  <c r="O112"/>
  <c r="I112"/>
  <c r="I70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13"/>
  <c r="O26"/>
  <c r="I26"/>
  <c r="O22"/>
  <c r="I22"/>
  <c r="O18"/>
  <c r="I18"/>
  <c r="O14"/>
  <c r="I14"/>
  <c r="I8"/>
  <c r="O9"/>
  <c r="I9"/>
  <c i="3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<sst xmlns="http://schemas.openxmlformats.org/spreadsheetml/2006/main">
  <si>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</si>
  <si>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</si>
  <si>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</si>
  <si>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</si>
  <si>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</si>
  <si>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III/39512</t>
  </si>
  <si>
    <t>Hlína - Prštice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</si>
  <si>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</si>
  <si>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</si>
  <si>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</si>
  <si>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</si>
  <si>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</si>
  <si>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</si>
  <si>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</si>
  <si>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</si>
  <si>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</si>
  <si>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</si>
  <si>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</si>
  <si>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</si>
  <si>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</si>
  <si>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</si>
  <si>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</si>
  <si>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</si>
  <si>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</si>
  <si>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</si>
  <si>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</si>
  <si>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</si>
  <si>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</si>
  <si>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</si>
  <si>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</si>
  <si>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</si>
  <si>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</si>
  <si>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</si>
  <si>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</si>
  <si>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</si>
  <si>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</si>
  <si>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</si>
  <si>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</si>
  <si>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</si>
  <si>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</si>
  <si>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</si>
  <si>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</si>
  <si>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</si>
  <si>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</si>
  <si>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</si>
  <si>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</si>
  <si>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</si>
  <si>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</si>
  <si>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</si>
  <si>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</si>
  <si>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</si>
  <si>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</si>
  <si>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</si>
  <si>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</si>
  <si>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</si>
  <si>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</si>
  <si>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</si>
  <si>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</si>
  <si>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</si>
  <si>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</si>
  <si>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</si>
  <si>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</si>
  <si>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</si>
  <si>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</si>
  <si>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
Vše v režii zhotovitele.</t>
  </si>
  <si>
    <t>zahrnuje veškeré náklady spojené s objednatelem požadovanými zařízeními</t>
  </si>
  <si>
    <t>SO 001</t>
  </si>
  <si>
    <t>Kácení, příprava území</t>
  </si>
  <si>
    <t>014102</t>
  </si>
  <si>
    <t>POPLATKY ZA SKLÁDKU</t>
  </si>
  <si>
    <t>T</t>
  </si>
  <si>
    <t>Zemina, nánosy, štěrk
Objemová hmotnost cca 2,0 t/m3</t>
  </si>
  <si>
    <t>VV</t>
  </si>
  <si>
    <t>dle položky 12931 0,25*2602*2,0 = 1301,000 [A]_x000d_
Celkové množství = 1301,000</t>
  </si>
  <si>
    <t>Položka zahrnuje:
- veškeré poplatky provozovateli skládky související s uložením odpadu na skládce.
Položka nezahrnuje:
- x</t>
  </si>
  <si>
    <t>1</t>
  </si>
  <si>
    <t>Zemní práce</t>
  </si>
  <si>
    <t>11120</t>
  </si>
  <si>
    <t>01</t>
  </si>
  <si>
    <t>ODSTRANĚNÍ KŘOVIN</t>
  </si>
  <si>
    <t>M2</t>
  </si>
  <si>
    <t>prořez stávajících stromů v průjezdném profilu a to 0,5 m od hrany vozovky a 4 m nad vozovku
doprava dřevin bez ohledu na vzdálenost
spálení na hromadách nebo štěpkování</t>
  </si>
  <si>
    <t>odhad na 10%délky opravy v šířce 0,5 metrů 3960*2*0,5*0,1 = 396,000 [A]</t>
  </si>
  <si>
    <t>Položka zahrnuje:
- odstranění křovin a stromů do průměru 100 mm
- dopravu dřevin bez ohledu na vzdálenost
- spálení na hromadách nebo štěpkování
Položka nezahrnuje:
- x</t>
  </si>
  <si>
    <t>02</t>
  </si>
  <si>
    <t>odstranění náletových křovin a stromů do průměru 100 mm v šířce 0,5 metru od hrany vozovky
doprava dřevin bez ohledu na vzdálenost
spálení na hromadách nebo štěpkování</t>
  </si>
  <si>
    <t>odhad na 50%délky opravy v šířce 0,5 metrů 3960*2*0,5*0,5 = 1980,000 [A]</t>
  </si>
  <si>
    <t>12931</t>
  </si>
  <si>
    <t>ČIŠTĚNÍ PŘÍKOPŮ OD NÁNOSU DO 0,25M3/M</t>
  </si>
  <si>
    <t>M</t>
  </si>
  <si>
    <t>Včetně veškeré manipulace, odvozu a uložení na skládku (odvozná vzdálenost v režii zhotovitele)</t>
  </si>
  <si>
    <t>Vlevo 15+77+70+441+341 = 944,000 [A]_x000d_
 Vpravo 77+247+281+255+110+642+46 = 1658,000 [B]_x000d_
 Celkové množství 2602.000000 = 2602,000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</si>
  <si>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</si>
  <si>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12970</t>
  </si>
  <si>
    <t>ČIŠTĚNÍ KANALIZAČNÍCH ŠACHET</t>
  </si>
  <si>
    <t>KUS</t>
  </si>
  <si>
    <t>Pročištění lapače splavenin v km 3,883_x000d_
odvoz a likvidace v režii zhotovitele</t>
  </si>
  <si>
    <t>vpravo 1 = 1,000 [A]_x000d_
 Celkové množství 1.000000 = 1,000 [B]</t>
  </si>
  <si>
    <t xml:space="preserve">Položka zahrnuje:
- vodorovnou a svislou dopravu, přemístění, přeložení, manipulace s materiálem a uložení na skládku.
Položka nezahrnuje:
-  poplatek za skládku,</t>
  </si>
  <si>
    <t>SO 101</t>
  </si>
  <si>
    <t>Rekonstrukce silnice III/39512</t>
  </si>
  <si>
    <t>dle položky 17120 1039,266*2,0 = 2078,532 [A]_x000d_
Celkové množství = 2078,532</t>
  </si>
  <si>
    <t>beton, materiál na bázi cementu
Objemová hmotnost cca 2,3 t/m3</t>
  </si>
  <si>
    <t>dle položky 113524 (175,06*0,25*0,15)*2,3 = 15,099 [A]</t>
  </si>
  <si>
    <t>02930</t>
  </si>
  <si>
    <t>OSTATNÍ POŽADAVKY - UMĚLECKÁ DÍLA</t>
  </si>
  <si>
    <t>chránění drobných sakrálních staveb (kříž) v obvodu staveniště v průběhu výstavby, případná demontáž, přesun, dočasné uložení a nové osazení</t>
  </si>
  <si>
    <t>kříž vlevo na ZÚ 1 = 1,000 [A]</t>
  </si>
  <si>
    <t>Položka zahrnuje:
- veškeré náklady spojené s objednatelem požadovanými pracemi a díly
Položka nezahrnuje:
- x</t>
  </si>
  <si>
    <t>11333</t>
  </si>
  <si>
    <t>ODSTRANĚNÍ PODKLADU ZPEVNĚNÝCH PLOCH S ASFALT POJIVEM</t>
  </si>
  <si>
    <t>M3</t>
  </si>
  <si>
    <t>včetně veškeré manipulace, odvozu a uložení na mezideponii a zpětného využití ve stavbě pro recyklovanou vrstvu (RS CA)</t>
  </si>
  <si>
    <t>(digitální interpolací z char. příčných řezů) 883,817 = 883,817 [A]_x000d_
 Celkové množství 883.817000 = 883,817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</si>
  <si>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</si>
  <si>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</si>
  <si>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</si>
  <si>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odstranění obrubníků podél opravované komunikace v obci Prštice
včetně veškeré manipulace, odvozu a uložení na skládku</t>
  </si>
  <si>
    <t>vlevo 93,28 = 93,280 [A]_x000d_
 vpravo 81,78 = 81,780 [B]_x000d_
 Celkové množství 175.060000 = 175,060 [C]</t>
  </si>
  <si>
    <t>11352B</t>
  </si>
  <si>
    <t>ODSTRANĚNÍ CHODNÍKOVÝCH A SILNIČNÍCH OBRUBNÍKŮ BETONOVÝCH - DOPRAVA</t>
  </si>
  <si>
    <t>tkm</t>
  </si>
  <si>
    <t>6*(175,06*0,25*0,15*2,3) = 90,594 [A]</t>
  </si>
  <si>
    <t>Položka zahrnuje:
- samostatnou dopravu suti a vybouraných hmot.
Položka nezahrnuje:
- x
Způsob měření:
- množství se určí jako součin hmotnosti [t] a požadované vzdálenosti [km].</t>
  </si>
  <si>
    <t>11360</t>
  </si>
  <si>
    <t>ROZRYTÍ VOZOVKY</t>
  </si>
  <si>
    <t>rozrytí stávajících vozovkových vrstev před recyklací za studena</t>
  </si>
  <si>
    <t>plocha stávající vozovky - odfezované části na ZÚ a KÚ 18830,114-41,42-54,33 = 18734,364 [A]_x000d_
 Celkové množství 18734.364000 = 18734,364 [B]</t>
  </si>
  <si>
    <t>Položka zahrnuje:
- potřebné mechanizmy a odklizení přebytečného materiálu
Položka nezahrnuje:
- x</t>
  </si>
  <si>
    <t>11372</t>
  </si>
  <si>
    <t>FRÉZOVÁNÍ ZPEVNĚNÝCH PLOCH ASFALTOVÝCH</t>
  </si>
  <si>
    <t>vč. odvozu a uložení na mezideponii, předrcení a zpetného využití ve stavbě pro materiál pro zpevněné krajnice</t>
  </si>
  <si>
    <t>"(plocha * tloušťka frézované vrstvy) "_x000d_
 ZÚ 41,42*0,1 = 4,142 [B]_x000d_
 KÚ 54,33*0,1 = 5,433 [C]_x000d_
 Asfaltový sjezd v km 0,960 37,42*0,07 = 2,619 [D]_x000d_
 Asfaltový sjezd v km 2,658 115,34*0,05 = 5,767 [E]_x000d_
 Celkové množství 17.961000 = 17,961 [F]</t>
  </si>
  <si>
    <t>113765</t>
  </si>
  <si>
    <t>FRÉZOVÁNÍ DRÁŽKY PRŮŘEZU DO 600MM2 V ASFALTOVÉ VOZOVCE</t>
  </si>
  <si>
    <t>úprava spar</t>
  </si>
  <si>
    <t>"na rozhraní nová asf. vozovka x stará asf. vozovka "_x000d_
 ZÚ 30,24 = 30,240 [B]_x000d_
 KÚ 38,38 = 38,380 [C]_x000d_
 Asfaltové sjezdy 29,14+5,49+4,33 = 38,960 [D]_x000d_
 Celkové množství 107.580000 = 107,580 [E]</t>
  </si>
  <si>
    <t>Položka zahrnuje:
- veškerou manipulaci s vybouranou sutí a s vybouranými hmotami vč. uložení na skládku.
Položka nezahrnuje:
- x</t>
  </si>
  <si>
    <t>123736</t>
  </si>
  <si>
    <t>ODKOP PRO SPOD STAVBU SILNIC A ŽELEZNIC TŘ. I, ODVOZ DO 12KM</t>
  </si>
  <si>
    <t>včetně veškeré manipulace, odvozu a uložení na skládku (odvozná vzdálenost v režii zhotovitele)</t>
  </si>
  <si>
    <t>(digitální interpolací z char. příčných řezů) 1039,266 = 1039,266 [A]_x000d_
 Celkové množství 1039.266000 = 1039,266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</si>
  <si>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</si>
  <si>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</si>
  <si>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</si>
  <si>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natěžení humózní zeminy ze zemníku/skládky, včetně veškeré manipulace a dopravy do místa uložení</t>
  </si>
  <si>
    <t>Dle položky ohumusování č. 18222 49,906*0,15 = 7,486 [A]_x000d_
 Celkové množství 7.486000 = 7,486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</si>
  <si>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</si>
  <si>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natěžení zeminy ze zemníku/skládky, včetně veškeré manipulace a dopravy do místa uložení</t>
  </si>
  <si>
    <t>dle položky zemní krajnice a dosypávky č. 17380 81,1 = 81,100 [A]_x000d_
 Celkové množství 81.100000 = 81,100 [B]</t>
  </si>
  <si>
    <t>17120</t>
  </si>
  <si>
    <t>ULOŽENÍ SYPANINY DO NÁSYPŮ A NA SKLÁDKY BEZ ZHUTNĚNÍ</t>
  </si>
  <si>
    <t>přebytečná zemina na skládku</t>
  </si>
  <si>
    <t>dle položky č. 123736 1039,266 = 1039,266 [A]_x000d_
 Celkové množství 1039.266000 = 1039,266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</si>
  <si>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</si>
  <si>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</si>
  <si>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</si>
  <si>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dle ČSN 73 6133 a s ní souvisících ČSN, příslušných TP, TKP a ZTKP, parametr 100% PS, zemina min. podmínečně vhodná.
Veškerá práce a použitý materiál musí být odsouhlasen TDI.</t>
  </si>
  <si>
    <t>(digitální interpolací z char. příčných řezů) 81,1 = 81,100 [A]_x000d_
 Celkové množství 81.100000 = 81,100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</si>
  <si>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</si>
  <si>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18222</t>
  </si>
  <si>
    <t>ROZPROSTŘENÍ ORNICE VE SVAHU V TL DO 0,15M</t>
  </si>
  <si>
    <t>humózní vrstva tl. 0,15 m z nakupovaných materiálů podél nových obrubníků v průměrné šířce 0,5 m</t>
  </si>
  <si>
    <t>"(délka * šířka ohumusování) "_x000d_
 nalevo podél obrubníku v obci Prštice (82,432+11,38)*0,5 = 46,906 [B]_x000d_
 Celkové množství 46.906000 = 46,906 [C]</t>
  </si>
  <si>
    <t>Položka zahrnuje:
- nutné přemístění ornice z dočasných skládek vzdálených do 50m
- rozprostření ornice v předepsané tloušťce ve svahu přes 1:5
Položka nezahrnuje:
- x</t>
  </si>
  <si>
    <t>5</t>
  </si>
  <si>
    <t>Komunikace</t>
  </si>
  <si>
    <t>56330</t>
  </si>
  <si>
    <t>VOZOVKOVÉ VRSTVY ZE ŠTĚRKODRTI</t>
  </si>
  <si>
    <t>Štěrkodrť 0/32 GE _x000d_
doplnění pro recyklaci za studena</t>
  </si>
  <si>
    <t>"(digitální interpolací z char. příčných řezů) "_x000d_
 Nakupovaný materiál 240,812 = 240,812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</si>
  <si>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</si>
  <si>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Doplnění kamenivem nestmelené sjezdy
Hrubé drcené kamenivo 32/63</t>
  </si>
  <si>
    <t>"plocha řezu * šířka sjezdu "_x000d_
 km 0,024 vlevo 0,19*3,0 = 0,570 [B]_x000d_
 km 0,596 vpravo 0,92*12,07 = 11,104 [C]_x000d_
 km 0,630 vlevo 0,34*8,11 = 2,757 [D]_x000d_
 km 0,668 vlevo 0,31*8,38 = 2,598 [E]_x000d_
 km 0,973 vpravo 0,15*10,49 = 1,574 [F]_x000d_
 km 1,352 vlevo 0,18*9,01 = 1,622 [G]_x000d_
 km 1,363 vpravo 0,49*5,69 = 2,788 [H]_x000d_
 km 1,485 vlevo 0,22*8,85 = 1,947 [I]_x000d_
 km 1,735 vlevo 0,21*9,3 = 1,953 [J]_x000d_
 km 1,738 vpravo 0,06*13,46 = 0,808 [K]_x000d_
 km 1,875 vlevo 0,26*7,89 = 2,051 [L]_x000d_
 km 1,875 vpravo 0,4*4,91 = 1,964 [M]_x000d_
 km 2,204 vlevo 0,08*6,62 = 0,530 [N]_x000d_
 km 3,071 vpravo 0,16*8,45 = 1,352 [O]_x000d_
 km 3,071 vlevo 0,1*4,01 = 0,401 [P]_x000d_
 km 3,184 vpravo 0,31*8,74 = 2,709 [Q]_x000d_
 km 3,306 vlevo 0,18*5,45 = 0,981 [R]_x000d_
 km 3,836 vlevo 0,14*6,68 = 0,935 [S]_x000d_
 km 3,837 vpravo 0,06*3,53 = 0,212 [T]_x000d_
 Celkové množství 38.856000 = 38,856 [U]</t>
  </si>
  <si>
    <t>56360</t>
  </si>
  <si>
    <t>VOZOVKOVÉ VRSTVY Z RECYKLOVANÉHO MATERIÁLU</t>
  </si>
  <si>
    <t>Recyklát ve vozovce ze zpětně využitého materiálu dle položky 11333._x000d_
Doplnění pro recyklaci za studena.</t>
  </si>
  <si>
    <t>"(digitální interpolací z char. příčných řezů) "_x000d_
 Vyzískaný materiál z položky 11333 883,817 = 883,817 [B]_x000d_
Celkové množství = 883,817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</si>
  <si>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</si>
  <si>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567544</t>
  </si>
  <si>
    <t>VRST PRO OBNOVU A OPR RECYK ZA STUD CEM A ASF EM TL DO 200MM</t>
  </si>
  <si>
    <t>RS CA tl. 180 mm
včetně rozrušení a zhutnění recyklované vrstvvy</t>
  </si>
  <si>
    <t>"plochy digit. ze situace AutoCAD "_x000d_
 nová vozovka 22433,609 = 22433,609 [B]_x000d_
 Celkové množství 22433.609000 = 22433,609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</si>
  <si>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</si>
  <si>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56963</t>
  </si>
  <si>
    <t>ZPEVNĚNÍ KRAJNIC Z RECYKLOVANÉHO MATERIÁLU TL DO 150MM</t>
  </si>
  <si>
    <t>R-materiál z frézované vozovky fr. 0-22 mm, tl. 150 mm, ČSN 73 6147, možno použít recyklát s písemně ověřenými paramerty pro použití do dané konstrukce</t>
  </si>
  <si>
    <t>"(délka * šířka krajnice) "_x000d_
 pravá strana (313,04+274,22+364,78+635,85+365,99+126,46+1188,5+109,76+641,21+46,22)*0,5 = 2033,015 [B]_x000d_
 levá strana (25,72+288,83+304,95+30,03+275,46+372,78+125,73+241,13+132,93+321,2+440,53+410,11+224,93+523,66+49,55)*0,5 = 1883,770 [C]_x000d_
 Celkové množství 3916.785000 = 3916,785 [D]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</si>
  <si>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</si>
  <si>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</si>
  <si>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</si>
  <si>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 v množství 1,0 kg/m2 zbytkového pojiva</t>
  </si>
  <si>
    <t>1x mezi vrstvami ACL a RS CA 20291,1479*1,025 = 20798,427 [A]_x000d_
 1x mezi vrstvami ACL a pokladu u sjezdů (37,4195+115,34)*1,025 = 156,578 [B]_x000d_
 Celkové množství 20955.005000 = 20955,005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</si>
  <si>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</si>
  <si>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</si>
  <si>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</si>
  <si>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0,35 kg/m2 zbytkového pojiva</t>
  </si>
  <si>
    <t>1x mezi vrstvami ACO a ACL 20291,1479*1,01 = 20494,059 [A]_x000d_
 1x mezi vrstvami ACO a ACP u sjezdů (37,4195+115,34)*1,01 = 154,287 [B]_x000d_
 Celkové množství 20648.346000 = 20648,346 [C]</t>
  </si>
  <si>
    <t>574A44</t>
  </si>
  <si>
    <t>ASFALTOVÝ BETON PRO OBRUSNÉ VRSTVY ACO 11+ TL. 50MM</t>
  </si>
  <si>
    <t>ACO 11+, 50/70
zřízení vrstvy bez rozlišení šířky, pokládání vrstvy po etapách, včetně pracovních spar a spojů</t>
  </si>
  <si>
    <t>"plochy digit. ze situace AutoCAD "_x000d_
 nová vozovka 20291,1479 = 20291,148 [B]_x000d_
 Asfaltové sjezdy 37,4195+115,34 = 152,760 [C]_x000d_
 Celkové množství 20443.908000 = 20443,908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</si>
  <si>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</si>
  <si>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</si>
  <si>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</si>
  <si>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16+ 50/70</t>
  </si>
  <si>
    <t>"plochy digit. ze situace AutoCAD "_x000d_
 nová vozovka 20291,1479*1,02 = 20696,971 [B]_x000d_
 asfaltové sjezdy (37,4195+115,34)*1,02 = 155,815 [C]_x000d_
 Celkové množství 20852.786000 = 20852,786 [D]</t>
  </si>
  <si>
    <t>57621</t>
  </si>
  <si>
    <t>POSYP KAMENIVEM DRCENÝM 3KG/M2</t>
  </si>
  <si>
    <t>posyp kamenivem fr. 2/4 v množství 3,0 kg/m2</t>
  </si>
  <si>
    <t>1x mezi vrstvami ACL a RS CA 20291,1479*1,025 = 20798,427 [A]_x000d_
 Celkové množství 20798.427000 = 20798,427 [B]</t>
  </si>
  <si>
    <t>Položka zahrnuje:
- dodání kameniva předepsané kvality a zrnitosti
- posyp předepsaným množstvím
Položka nezahrnuje:
- x</t>
  </si>
  <si>
    <t>8</t>
  </si>
  <si>
    <t>Potrubí</t>
  </si>
  <si>
    <t>89921</t>
  </si>
  <si>
    <t>VÝŠKOVÁ ÚPRAVA POKLOPŮ</t>
  </si>
  <si>
    <t>Zvýšení nebo snížení výšky poklopů šachet, případná výměna vyrovnovacích bet. prstenců, vč. horních dílů šachet</t>
  </si>
  <si>
    <t>V obci Prštice 1 = 1,000 [A]_x000d_
 Celkové množství 1.000000 = 1,000 [B]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</si>
  <si>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</si>
  <si>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</si>
  <si>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</si>
  <si>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Zvýšení nebo snížení výšky poklopů šachet, případná výměna vyrovnácacích bet. prstenců, vč. horních dílů šachet</t>
  </si>
  <si>
    <t>V obci Prštice 2 = 2,000 [A]_x000d_
 Celkové množství 2.000000 = 2,000 [B]</t>
  </si>
  <si>
    <t>9</t>
  </si>
  <si>
    <t>Ostatní konstrukce a práce</t>
  </si>
  <si>
    <t>91228</t>
  </si>
  <si>
    <t>SMĚROVÉ SLOUPKY Z PLAST HMOT VČETNĚ ODRAZNÉHO PÁSKU</t>
  </si>
  <si>
    <t>dodání a osazení sloupku typu D3, H=800 mm. včetně nutných zemních prací</t>
  </si>
  <si>
    <t>Směrové sloupky bílé 376 = 376,000 [A]_x000d_
 Směrové sloupky červené 40 = 40,000 [B]_x000d_
 Celkové množství 416.000000 = 416,000 [C]</t>
  </si>
  <si>
    <t>Položka zahrnuje:
- dodání a osazení sloupku včetně nutných zemních prací
- vnitrostaveništní a mimostaveništní doprava
- odrazky plastové nebo z retroreflexní fólie
Položka nezahrnuje:
- x</t>
  </si>
  <si>
    <t>914131</t>
  </si>
  <si>
    <t>DOPRAVNÍ ZNAČKY ZÁKLADNÍ VELIKOSTI OCELOVÉ FÓLIE TŘ 2 - DODÁVKA A MONTÁŽ</t>
  </si>
  <si>
    <t>Nové svislé značky na místě původních značek</t>
  </si>
  <si>
    <t>A2a 1+1 = 2,000 [A]_x000d_
 E2b 1 = 1,000 [B]_x000d_
 IS1c 1 = 1,000 [C]_x000d_
 IS3b 1 = 1,000 [D]_x000d_
 IS3c 1 = 1,000 [E]_x000d_
 P4 1+1 = 2,000 [F]_x000d_
 Z3 4 = 4,000 [G]_x000d_
 IZ4a 1 = 1,000 [H]_x000d_
 IZ4b 1 = 1,000 [I]_x000d_
 Celkové množství 14.000000 = 14,000 [J]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</si>
  <si>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</si>
  <si>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</si>
  <si>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</si>
  <si>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vč, odstranění, demontáž a odklizení materiálu s odvozem a likvidací v režii zhotovitelem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</si>
  <si>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</si>
  <si>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</si>
  <si>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</si>
  <si>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barva bílá, reflexní úprava</t>
  </si>
  <si>
    <t>dle položky 915221 995,875 = 995,875 [A]_x000d_
 Celkové množství 995.875000 = 995,875 [B]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</si>
  <si>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</si>
  <si>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</si>
  <si>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</si>
  <si>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V2b (1,5/1,5/0,25) 29*0,5*0,25 = 3,625 [A]_x000d_
 V4 (0,125) (3973+3965)*0,125 = 992,250 [B]_x000d_
 Celkové množství 995.875000 = 995,875 [C]</t>
  </si>
  <si>
    <t>917224</t>
  </si>
  <si>
    <t>SILNIČNÍ A CHODNÍKOVÉ OBRUBY Z BETONOVÝCH OBRUBNÍKŮ ŠÍŘ 150MM</t>
  </si>
  <si>
    <t>betonový nájezdový obrubník 150/150 (C35/45-XF4), včetně zřízení betonového lože C20/25n-XF3</t>
  </si>
  <si>
    <t>sjezd v km 0,960 vlevo 28,17 = 28,170 [A]_x000d_
 vlevo v obci Prštice - u popelnic a sjezd 14,87+4,02 = 18,890 [B]_x000d_
 vpravo v obci Prštice - sjezdy k domům 3,74+3,03+4,71+3,11+3,02 = 17,610 [C]_x000d_
 Celkové množství 64.670000 = 64,670 [D]</t>
  </si>
  <si>
    <t>Položka zahrnuje:
- dodání a pokládku betonových obrubníků o rozměrech předepsaných zadávací dokumentací
- betonové lože i boční betonovou opěrku
Položka nezahrnuje:
- x</t>
  </si>
  <si>
    <t>Betonový silniční obrubník 150/250 (C35/45-XF4), včetně zřízení betonového lože C20/25n-XF3
včetně náběhových obrubníků</t>
  </si>
  <si>
    <t>vlevo v obci Prštice 45,1+17,78+11,29 = 74,170 [A]_x000d_
 vpravo v obci Prštice 11,97+9,63+11,41+5,01+26,29 = 64,310 [B]_x000d_
 Celkové množství 138.480000 = 138,480 [C]</t>
  </si>
  <si>
    <t>919111</t>
  </si>
  <si>
    <t>ŘEZÁNÍ ASFALTOVÉHO KRYTU VOZOVEK TL DO 50MM</t>
  </si>
  <si>
    <t>úprava spar - prořez</t>
  </si>
  <si>
    <t>"na rozhraní nová asf. vozovka x stará asf. vozovka "_x000d_
 ZÚ 30,24 = 30,240 [B]_x000d_
 KÚ 38,37 = 38,370 [C]_x000d_
 Asfaltové sjezdy 27,79+5,49+4,33 = 37,610 [D]_x000d_
 Celkové množství 106.220000 = 106,220 [E]</t>
  </si>
  <si>
    <t>Položka zahrnuje:
- řezání vozovkové vrstvy v předepsané tloušťce
- spotřeba vody
Položka nezahrnuje:
- x</t>
  </si>
  <si>
    <t>931325</t>
  </si>
  <si>
    <t>TĚSNĚNÍ DILATAČ SPAR ASF ZÁLIVKOU MODIFIK PRŮŘ DO 600MM2</t>
  </si>
  <si>
    <t>asf. modifikovaní zálivka za horka dle ČSN EN 14188-1 typu N2</t>
  </si>
  <si>
    <t>Položka zahrnuje:
- dodávku a osazení předepsaného materiálu
- očištění ploch spáry před úpravou
- očištění okolí spáry po úpravě
Položka nezahrnuje:
- těsnící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</si>
</sst>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SUMIFS(I9:I39,A9:A39,"SD")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SUMIFS(I10:I39,A10:A39,"P")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9</v>
      </c>
      <c r="C34" s="30" t="s">
        <v>60</v>
      </c>
      <c r="D34" s="29" t="s">
        <v>44</v>
      </c>
      <c r="E34" s="31" t="s">
        <v>61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62</v>
      </c>
      <c r="D37" s="29" t="s">
        <v>31</v>
      </c>
      <c r="E37" s="31" t="s">
        <v>63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50">
      <c r="A38" s="29" t="s">
        <v>34</v>
      </c>
      <c r="B38" s="36"/>
      <c r="C38" s="37"/>
      <c r="D38" s="37"/>
      <c r="E38" s="31" t="s">
        <v>64</v>
      </c>
      <c r="F38" s="37"/>
      <c r="G38" s="37"/>
      <c r="H38" s="37"/>
      <c r="I38" s="37"/>
      <c r="J38" s="38"/>
    </row>
    <row r="39" ht="30">
      <c r="A39" s="29" t="s">
        <v>36</v>
      </c>
      <c r="B39" s="39"/>
      <c r="C39" s="40"/>
      <c r="D39" s="40"/>
      <c r="E39" s="31" t="s">
        <v>65</v>
      </c>
      <c r="F39" s="40"/>
      <c r="G39" s="40"/>
      <c r="H39" s="40"/>
      <c r="I39" s="40"/>
      <c r="J3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SUMIFS(I8:I29,A8:A29,"SD")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68</v>
      </c>
      <c r="D9" s="29" t="s">
        <v>31</v>
      </c>
      <c r="E9" s="31" t="s">
        <v>69</v>
      </c>
      <c r="F9" s="32" t="s">
        <v>70</v>
      </c>
      <c r="G9" s="33">
        <v>1301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71</v>
      </c>
      <c r="F10" s="37"/>
      <c r="G10" s="37"/>
      <c r="H10" s="37"/>
      <c r="I10" s="37"/>
      <c r="J10" s="38"/>
    </row>
    <row r="11" ht="30">
      <c r="A11" s="29" t="s">
        <v>72</v>
      </c>
      <c r="B11" s="36"/>
      <c r="C11" s="37"/>
      <c r="D11" s="37"/>
      <c r="E11" s="43" t="s">
        <v>73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74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75</v>
      </c>
      <c r="D13" s="26"/>
      <c r="E13" s="23" t="s">
        <v>76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77</v>
      </c>
      <c r="D14" s="29" t="s">
        <v>78</v>
      </c>
      <c r="E14" s="31" t="s">
        <v>79</v>
      </c>
      <c r="F14" s="32" t="s">
        <v>80</v>
      </c>
      <c r="G14" s="33">
        <v>396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81</v>
      </c>
      <c r="F15" s="37"/>
      <c r="G15" s="37"/>
      <c r="H15" s="37"/>
      <c r="I15" s="37"/>
      <c r="J15" s="38"/>
    </row>
    <row r="16">
      <c r="A16" s="29" t="s">
        <v>72</v>
      </c>
      <c r="B16" s="36"/>
      <c r="C16" s="37"/>
      <c r="D16" s="37"/>
      <c r="E16" s="43" t="s">
        <v>82</v>
      </c>
      <c r="F16" s="37"/>
      <c r="G16" s="37"/>
      <c r="H16" s="37"/>
      <c r="I16" s="37"/>
      <c r="J16" s="38"/>
    </row>
    <row r="17" ht="90">
      <c r="A17" s="29" t="s">
        <v>36</v>
      </c>
      <c r="B17" s="36"/>
      <c r="C17" s="37"/>
      <c r="D17" s="37"/>
      <c r="E17" s="31" t="s">
        <v>83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77</v>
      </c>
      <c r="D18" s="29" t="s">
        <v>84</v>
      </c>
      <c r="E18" s="31" t="s">
        <v>79</v>
      </c>
      <c r="F18" s="32" t="s">
        <v>80</v>
      </c>
      <c r="G18" s="33">
        <v>1980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85</v>
      </c>
      <c r="F19" s="37"/>
      <c r="G19" s="37"/>
      <c r="H19" s="37"/>
      <c r="I19" s="37"/>
      <c r="J19" s="38"/>
    </row>
    <row r="20" ht="30">
      <c r="A20" s="29" t="s">
        <v>72</v>
      </c>
      <c r="B20" s="36"/>
      <c r="C20" s="37"/>
      <c r="D20" s="37"/>
      <c r="E20" s="43" t="s">
        <v>86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1" t="s">
        <v>83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87</v>
      </c>
      <c r="D22" s="29" t="s">
        <v>31</v>
      </c>
      <c r="E22" s="31" t="s">
        <v>88</v>
      </c>
      <c r="F22" s="32" t="s">
        <v>89</v>
      </c>
      <c r="G22" s="33">
        <v>2602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90</v>
      </c>
      <c r="F23" s="37"/>
      <c r="G23" s="37"/>
      <c r="H23" s="37"/>
      <c r="I23" s="37"/>
      <c r="J23" s="38"/>
    </row>
    <row r="24" ht="45">
      <c r="A24" s="29" t="s">
        <v>72</v>
      </c>
      <c r="B24" s="36"/>
      <c r="C24" s="37"/>
      <c r="D24" s="37"/>
      <c r="E24" s="43" t="s">
        <v>91</v>
      </c>
      <c r="F24" s="37"/>
      <c r="G24" s="37"/>
      <c r="H24" s="37"/>
      <c r="I24" s="37"/>
      <c r="J24" s="38"/>
    </row>
    <row r="25" ht="120">
      <c r="A25" s="29" t="s">
        <v>36</v>
      </c>
      <c r="B25" s="36"/>
      <c r="C25" s="37"/>
      <c r="D25" s="37"/>
      <c r="E25" s="31" t="s">
        <v>92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93</v>
      </c>
      <c r="D26" s="29" t="s">
        <v>31</v>
      </c>
      <c r="E26" s="31" t="s">
        <v>94</v>
      </c>
      <c r="F26" s="32" t="s">
        <v>95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96</v>
      </c>
      <c r="F27" s="37"/>
      <c r="G27" s="37"/>
      <c r="H27" s="37"/>
      <c r="I27" s="37"/>
      <c r="J27" s="38"/>
    </row>
    <row r="28" ht="30">
      <c r="A28" s="29" t="s">
        <v>72</v>
      </c>
      <c r="B28" s="36"/>
      <c r="C28" s="37"/>
      <c r="D28" s="37"/>
      <c r="E28" s="43" t="s">
        <v>97</v>
      </c>
      <c r="F28" s="37"/>
      <c r="G28" s="37"/>
      <c r="H28" s="37"/>
      <c r="I28" s="37"/>
      <c r="J28" s="38"/>
    </row>
    <row r="29" ht="75">
      <c r="A29" s="29" t="s">
        <v>36</v>
      </c>
      <c r="B29" s="39"/>
      <c r="C29" s="40"/>
      <c r="D29" s="40"/>
      <c r="E29" s="31" t="s">
        <v>98</v>
      </c>
      <c r="F29" s="40"/>
      <c r="G29" s="40"/>
      <c r="H29" s="40"/>
      <c r="I29" s="40"/>
      <c r="J2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99</v>
      </c>
      <c r="I3" s="16">
        <f>SUMIFS(I8:I156,A8:A156,"SD")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99</v>
      </c>
      <c r="D4" s="13"/>
      <c r="E4" s="14" t="s">
        <v>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68</v>
      </c>
      <c r="D9" s="29" t="s">
        <v>78</v>
      </c>
      <c r="E9" s="31" t="s">
        <v>69</v>
      </c>
      <c r="F9" s="32" t="s">
        <v>70</v>
      </c>
      <c r="G9" s="33">
        <v>2078.5320000000002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71</v>
      </c>
      <c r="F10" s="37"/>
      <c r="G10" s="37"/>
      <c r="H10" s="37"/>
      <c r="I10" s="37"/>
      <c r="J10" s="38"/>
    </row>
    <row r="11" ht="30">
      <c r="A11" s="29" t="s">
        <v>72</v>
      </c>
      <c r="B11" s="36"/>
      <c r="C11" s="37"/>
      <c r="D11" s="37"/>
      <c r="E11" s="43" t="s">
        <v>101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74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68</v>
      </c>
      <c r="D13" s="29" t="s">
        <v>84</v>
      </c>
      <c r="E13" s="31" t="s">
        <v>69</v>
      </c>
      <c r="F13" s="32" t="s">
        <v>70</v>
      </c>
      <c r="G13" s="33">
        <v>15.099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102</v>
      </c>
      <c r="F14" s="37"/>
      <c r="G14" s="37"/>
      <c r="H14" s="37"/>
      <c r="I14" s="37"/>
      <c r="J14" s="38"/>
    </row>
    <row r="15">
      <c r="A15" s="29" t="s">
        <v>72</v>
      </c>
      <c r="B15" s="36"/>
      <c r="C15" s="37"/>
      <c r="D15" s="37"/>
      <c r="E15" s="43" t="s">
        <v>103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74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104</v>
      </c>
      <c r="D17" s="29" t="s">
        <v>31</v>
      </c>
      <c r="E17" s="31" t="s">
        <v>105</v>
      </c>
      <c r="F17" s="32" t="s">
        <v>33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34</v>
      </c>
      <c r="B18" s="36"/>
      <c r="C18" s="37"/>
      <c r="D18" s="37"/>
      <c r="E18" s="31" t="s">
        <v>106</v>
      </c>
      <c r="F18" s="37"/>
      <c r="G18" s="37"/>
      <c r="H18" s="37"/>
      <c r="I18" s="37"/>
      <c r="J18" s="38"/>
    </row>
    <row r="19">
      <c r="A19" s="29" t="s">
        <v>72</v>
      </c>
      <c r="B19" s="36"/>
      <c r="C19" s="37"/>
      <c r="D19" s="37"/>
      <c r="E19" s="43" t="s">
        <v>107</v>
      </c>
      <c r="F19" s="37"/>
      <c r="G19" s="37"/>
      <c r="H19" s="37"/>
      <c r="I19" s="37"/>
      <c r="J19" s="38"/>
    </row>
    <row r="20" ht="60">
      <c r="A20" s="29" t="s">
        <v>36</v>
      </c>
      <c r="B20" s="36"/>
      <c r="C20" s="37"/>
      <c r="D20" s="37"/>
      <c r="E20" s="31" t="s">
        <v>108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75</v>
      </c>
      <c r="D21" s="26"/>
      <c r="E21" s="23" t="s">
        <v>76</v>
      </c>
      <c r="F21" s="26"/>
      <c r="G21" s="26"/>
      <c r="H21" s="26"/>
      <c r="I21" s="27">
        <f>SUMIFS(I22:I69,A22:A69,"P")</f>
        <v>0</v>
      </c>
      <c r="J21" s="28"/>
    </row>
    <row r="22">
      <c r="A22" s="29" t="s">
        <v>29</v>
      </c>
      <c r="B22" s="29">
        <v>4</v>
      </c>
      <c r="C22" s="30" t="s">
        <v>109</v>
      </c>
      <c r="D22" s="29" t="s">
        <v>31</v>
      </c>
      <c r="E22" s="31" t="s">
        <v>110</v>
      </c>
      <c r="F22" s="32" t="s">
        <v>111</v>
      </c>
      <c r="G22" s="33">
        <v>883.81700000000001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112</v>
      </c>
      <c r="F23" s="37"/>
      <c r="G23" s="37"/>
      <c r="H23" s="37"/>
      <c r="I23" s="37"/>
      <c r="J23" s="38"/>
    </row>
    <row r="24" ht="30">
      <c r="A24" s="29" t="s">
        <v>72</v>
      </c>
      <c r="B24" s="36"/>
      <c r="C24" s="37"/>
      <c r="D24" s="37"/>
      <c r="E24" s="43" t="s">
        <v>113</v>
      </c>
      <c r="F24" s="37"/>
      <c r="G24" s="37"/>
      <c r="H24" s="37"/>
      <c r="I24" s="37"/>
      <c r="J24" s="38"/>
    </row>
    <row r="25" ht="120">
      <c r="A25" s="29" t="s">
        <v>36</v>
      </c>
      <c r="B25" s="36"/>
      <c r="C25" s="37"/>
      <c r="D25" s="37"/>
      <c r="E25" s="31" t="s">
        <v>114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115</v>
      </c>
      <c r="D26" s="29" t="s">
        <v>31</v>
      </c>
      <c r="E26" s="31" t="s">
        <v>116</v>
      </c>
      <c r="F26" s="32" t="s">
        <v>89</v>
      </c>
      <c r="G26" s="33">
        <v>175.06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117</v>
      </c>
      <c r="F27" s="37"/>
      <c r="G27" s="37"/>
      <c r="H27" s="37"/>
      <c r="I27" s="37"/>
      <c r="J27" s="38"/>
    </row>
    <row r="28" ht="45">
      <c r="A28" s="29" t="s">
        <v>72</v>
      </c>
      <c r="B28" s="36"/>
      <c r="C28" s="37"/>
      <c r="D28" s="37"/>
      <c r="E28" s="43" t="s">
        <v>118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1" t="s">
        <v>114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119</v>
      </c>
      <c r="D30" s="29" t="s">
        <v>31</v>
      </c>
      <c r="E30" s="31" t="s">
        <v>120</v>
      </c>
      <c r="F30" s="32" t="s">
        <v>121</v>
      </c>
      <c r="G30" s="33">
        <v>90.593999999999994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2" t="s">
        <v>31</v>
      </c>
      <c r="F31" s="37"/>
      <c r="G31" s="37"/>
      <c r="H31" s="37"/>
      <c r="I31" s="37"/>
      <c r="J31" s="38"/>
    </row>
    <row r="32">
      <c r="A32" s="29" t="s">
        <v>72</v>
      </c>
      <c r="B32" s="36"/>
      <c r="C32" s="37"/>
      <c r="D32" s="37"/>
      <c r="E32" s="43" t="s">
        <v>122</v>
      </c>
      <c r="F32" s="37"/>
      <c r="G32" s="37"/>
      <c r="H32" s="37"/>
      <c r="I32" s="37"/>
      <c r="J32" s="38"/>
    </row>
    <row r="33" ht="105">
      <c r="A33" s="29" t="s">
        <v>36</v>
      </c>
      <c r="B33" s="36"/>
      <c r="C33" s="37"/>
      <c r="D33" s="37"/>
      <c r="E33" s="31" t="s">
        <v>123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124</v>
      </c>
      <c r="D34" s="29" t="s">
        <v>31</v>
      </c>
      <c r="E34" s="31" t="s">
        <v>125</v>
      </c>
      <c r="F34" s="32" t="s">
        <v>80</v>
      </c>
      <c r="G34" s="33">
        <v>18734.364000000001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126</v>
      </c>
      <c r="F35" s="37"/>
      <c r="G35" s="37"/>
      <c r="H35" s="37"/>
      <c r="I35" s="37"/>
      <c r="J35" s="38"/>
    </row>
    <row r="36" ht="45">
      <c r="A36" s="29" t="s">
        <v>72</v>
      </c>
      <c r="B36" s="36"/>
      <c r="C36" s="37"/>
      <c r="D36" s="37"/>
      <c r="E36" s="43" t="s">
        <v>127</v>
      </c>
      <c r="F36" s="37"/>
      <c r="G36" s="37"/>
      <c r="H36" s="37"/>
      <c r="I36" s="37"/>
      <c r="J36" s="38"/>
    </row>
    <row r="37" ht="60">
      <c r="A37" s="29" t="s">
        <v>36</v>
      </c>
      <c r="B37" s="36"/>
      <c r="C37" s="37"/>
      <c r="D37" s="37"/>
      <c r="E37" s="31" t="s">
        <v>128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129</v>
      </c>
      <c r="D38" s="29" t="s">
        <v>31</v>
      </c>
      <c r="E38" s="31" t="s">
        <v>130</v>
      </c>
      <c r="F38" s="32" t="s">
        <v>111</v>
      </c>
      <c r="G38" s="33">
        <v>17.960999999999999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131</v>
      </c>
      <c r="F39" s="37"/>
      <c r="G39" s="37"/>
      <c r="H39" s="37"/>
      <c r="I39" s="37"/>
      <c r="J39" s="38"/>
    </row>
    <row r="40" ht="90">
      <c r="A40" s="29" t="s">
        <v>72</v>
      </c>
      <c r="B40" s="36"/>
      <c r="C40" s="37"/>
      <c r="D40" s="37"/>
      <c r="E40" s="43" t="s">
        <v>132</v>
      </c>
      <c r="F40" s="37"/>
      <c r="G40" s="37"/>
      <c r="H40" s="37"/>
      <c r="I40" s="37"/>
      <c r="J40" s="38"/>
    </row>
    <row r="41" ht="120">
      <c r="A41" s="29" t="s">
        <v>36</v>
      </c>
      <c r="B41" s="36"/>
      <c r="C41" s="37"/>
      <c r="D41" s="37"/>
      <c r="E41" s="31" t="s">
        <v>114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133</v>
      </c>
      <c r="D42" s="29" t="s">
        <v>31</v>
      </c>
      <c r="E42" s="31" t="s">
        <v>134</v>
      </c>
      <c r="F42" s="32" t="s">
        <v>89</v>
      </c>
      <c r="G42" s="33">
        <v>107.58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135</v>
      </c>
      <c r="F43" s="37"/>
      <c r="G43" s="37"/>
      <c r="H43" s="37"/>
      <c r="I43" s="37"/>
      <c r="J43" s="38"/>
    </row>
    <row r="44" ht="75">
      <c r="A44" s="29" t="s">
        <v>72</v>
      </c>
      <c r="B44" s="36"/>
      <c r="C44" s="37"/>
      <c r="D44" s="37"/>
      <c r="E44" s="43" t="s">
        <v>136</v>
      </c>
      <c r="F44" s="37"/>
      <c r="G44" s="37"/>
      <c r="H44" s="37"/>
      <c r="I44" s="37"/>
      <c r="J44" s="38"/>
    </row>
    <row r="45" ht="75">
      <c r="A45" s="29" t="s">
        <v>36</v>
      </c>
      <c r="B45" s="36"/>
      <c r="C45" s="37"/>
      <c r="D45" s="37"/>
      <c r="E45" s="31" t="s">
        <v>137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138</v>
      </c>
      <c r="D46" s="29" t="s">
        <v>31</v>
      </c>
      <c r="E46" s="31" t="s">
        <v>139</v>
      </c>
      <c r="F46" s="32" t="s">
        <v>111</v>
      </c>
      <c r="G46" s="33">
        <v>1039.2660000000001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140</v>
      </c>
      <c r="F47" s="37"/>
      <c r="G47" s="37"/>
      <c r="H47" s="37"/>
      <c r="I47" s="37"/>
      <c r="J47" s="38"/>
    </row>
    <row r="48" ht="30">
      <c r="A48" s="29" t="s">
        <v>72</v>
      </c>
      <c r="B48" s="36"/>
      <c r="C48" s="37"/>
      <c r="D48" s="37"/>
      <c r="E48" s="43" t="s">
        <v>141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142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143</v>
      </c>
      <c r="D50" s="29" t="s">
        <v>78</v>
      </c>
      <c r="E50" s="31" t="s">
        <v>144</v>
      </c>
      <c r="F50" s="32" t="s">
        <v>111</v>
      </c>
      <c r="G50" s="33">
        <v>7.4859999999999998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145</v>
      </c>
      <c r="F51" s="37"/>
      <c r="G51" s="37"/>
      <c r="H51" s="37"/>
      <c r="I51" s="37"/>
      <c r="J51" s="38"/>
    </row>
    <row r="52" ht="30">
      <c r="A52" s="29" t="s">
        <v>72</v>
      </c>
      <c r="B52" s="36"/>
      <c r="C52" s="37"/>
      <c r="D52" s="37"/>
      <c r="E52" s="43" t="s">
        <v>146</v>
      </c>
      <c r="F52" s="37"/>
      <c r="G52" s="37"/>
      <c r="H52" s="37"/>
      <c r="I52" s="37"/>
      <c r="J52" s="38"/>
    </row>
    <row r="53" ht="405">
      <c r="A53" s="29" t="s">
        <v>36</v>
      </c>
      <c r="B53" s="36"/>
      <c r="C53" s="37"/>
      <c r="D53" s="37"/>
      <c r="E53" s="31" t="s">
        <v>147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143</v>
      </c>
      <c r="D54" s="29" t="s">
        <v>84</v>
      </c>
      <c r="E54" s="31" t="s">
        <v>144</v>
      </c>
      <c r="F54" s="32" t="s">
        <v>111</v>
      </c>
      <c r="G54" s="33">
        <v>81.099999999999994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148</v>
      </c>
      <c r="F55" s="37"/>
      <c r="G55" s="37"/>
      <c r="H55" s="37"/>
      <c r="I55" s="37"/>
      <c r="J55" s="38"/>
    </row>
    <row r="56" ht="30">
      <c r="A56" s="29" t="s">
        <v>72</v>
      </c>
      <c r="B56" s="36"/>
      <c r="C56" s="37"/>
      <c r="D56" s="37"/>
      <c r="E56" s="43" t="s">
        <v>149</v>
      </c>
      <c r="F56" s="37"/>
      <c r="G56" s="37"/>
      <c r="H56" s="37"/>
      <c r="I56" s="37"/>
      <c r="J56" s="38"/>
    </row>
    <row r="57" ht="405">
      <c r="A57" s="29" t="s">
        <v>36</v>
      </c>
      <c r="B57" s="36"/>
      <c r="C57" s="37"/>
      <c r="D57" s="37"/>
      <c r="E57" s="31" t="s">
        <v>147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150</v>
      </c>
      <c r="D58" s="29" t="s">
        <v>31</v>
      </c>
      <c r="E58" s="31" t="s">
        <v>151</v>
      </c>
      <c r="F58" s="32" t="s">
        <v>111</v>
      </c>
      <c r="G58" s="33">
        <v>1039.2660000000001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152</v>
      </c>
      <c r="F59" s="37"/>
      <c r="G59" s="37"/>
      <c r="H59" s="37"/>
      <c r="I59" s="37"/>
      <c r="J59" s="38"/>
    </row>
    <row r="60" ht="30">
      <c r="A60" s="29" t="s">
        <v>72</v>
      </c>
      <c r="B60" s="36"/>
      <c r="C60" s="37"/>
      <c r="D60" s="37"/>
      <c r="E60" s="43" t="s">
        <v>153</v>
      </c>
      <c r="F60" s="37"/>
      <c r="G60" s="37"/>
      <c r="H60" s="37"/>
      <c r="I60" s="37"/>
      <c r="J60" s="38"/>
    </row>
    <row r="61" ht="270">
      <c r="A61" s="29" t="s">
        <v>36</v>
      </c>
      <c r="B61" s="36"/>
      <c r="C61" s="37"/>
      <c r="D61" s="37"/>
      <c r="E61" s="31" t="s">
        <v>154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155</v>
      </c>
      <c r="D62" s="29" t="s">
        <v>31</v>
      </c>
      <c r="E62" s="31" t="s">
        <v>156</v>
      </c>
      <c r="F62" s="32" t="s">
        <v>111</v>
      </c>
      <c r="G62" s="33">
        <v>81.099999999999994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34</v>
      </c>
      <c r="B63" s="36"/>
      <c r="C63" s="37"/>
      <c r="D63" s="37"/>
      <c r="E63" s="31" t="s">
        <v>157</v>
      </c>
      <c r="F63" s="37"/>
      <c r="G63" s="37"/>
      <c r="H63" s="37"/>
      <c r="I63" s="37"/>
      <c r="J63" s="38"/>
    </row>
    <row r="64" ht="30">
      <c r="A64" s="29" t="s">
        <v>72</v>
      </c>
      <c r="B64" s="36"/>
      <c r="C64" s="37"/>
      <c r="D64" s="37"/>
      <c r="E64" s="43" t="s">
        <v>158</v>
      </c>
      <c r="F64" s="37"/>
      <c r="G64" s="37"/>
      <c r="H64" s="37"/>
      <c r="I64" s="37"/>
      <c r="J64" s="38"/>
    </row>
    <row r="65" ht="345">
      <c r="A65" s="29" t="s">
        <v>36</v>
      </c>
      <c r="B65" s="36"/>
      <c r="C65" s="37"/>
      <c r="D65" s="37"/>
      <c r="E65" s="31" t="s">
        <v>159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160</v>
      </c>
      <c r="D66" s="29" t="s">
        <v>44</v>
      </c>
      <c r="E66" s="31" t="s">
        <v>161</v>
      </c>
      <c r="F66" s="32" t="s">
        <v>80</v>
      </c>
      <c r="G66" s="33">
        <v>46.905999999999999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162</v>
      </c>
      <c r="F67" s="37"/>
      <c r="G67" s="37"/>
      <c r="H67" s="37"/>
      <c r="I67" s="37"/>
      <c r="J67" s="38"/>
    </row>
    <row r="68" ht="45">
      <c r="A68" s="29" t="s">
        <v>72</v>
      </c>
      <c r="B68" s="36"/>
      <c r="C68" s="37"/>
      <c r="D68" s="37"/>
      <c r="E68" s="43" t="s">
        <v>163</v>
      </c>
      <c r="F68" s="37"/>
      <c r="G68" s="37"/>
      <c r="H68" s="37"/>
      <c r="I68" s="37"/>
      <c r="J68" s="38"/>
    </row>
    <row r="69" ht="75">
      <c r="A69" s="29" t="s">
        <v>36</v>
      </c>
      <c r="B69" s="36"/>
      <c r="C69" s="37"/>
      <c r="D69" s="37"/>
      <c r="E69" s="31" t="s">
        <v>164</v>
      </c>
      <c r="F69" s="37"/>
      <c r="G69" s="37"/>
      <c r="H69" s="37"/>
      <c r="I69" s="37"/>
      <c r="J69" s="38"/>
    </row>
    <row r="70">
      <c r="A70" s="23" t="s">
        <v>26</v>
      </c>
      <c r="B70" s="24"/>
      <c r="C70" s="25" t="s">
        <v>165</v>
      </c>
      <c r="D70" s="26"/>
      <c r="E70" s="23" t="s">
        <v>166</v>
      </c>
      <c r="F70" s="26"/>
      <c r="G70" s="26"/>
      <c r="H70" s="26"/>
      <c r="I70" s="27">
        <f>SUMIFS(I71:I110,A71:A110,"P")</f>
        <v>0</v>
      </c>
      <c r="J70" s="28"/>
    </row>
    <row r="71">
      <c r="A71" s="29" t="s">
        <v>29</v>
      </c>
      <c r="B71" s="29">
        <v>16</v>
      </c>
      <c r="C71" s="30" t="s">
        <v>167</v>
      </c>
      <c r="D71" s="29" t="s">
        <v>78</v>
      </c>
      <c r="E71" s="31" t="s">
        <v>168</v>
      </c>
      <c r="F71" s="32" t="s">
        <v>111</v>
      </c>
      <c r="G71" s="33">
        <v>240.81200000000001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34</v>
      </c>
      <c r="B72" s="36"/>
      <c r="C72" s="37"/>
      <c r="D72" s="37"/>
      <c r="E72" s="31" t="s">
        <v>169</v>
      </c>
      <c r="F72" s="37"/>
      <c r="G72" s="37"/>
      <c r="H72" s="37"/>
      <c r="I72" s="37"/>
      <c r="J72" s="38"/>
    </row>
    <row r="73" ht="30">
      <c r="A73" s="29" t="s">
        <v>72</v>
      </c>
      <c r="B73" s="36"/>
      <c r="C73" s="37"/>
      <c r="D73" s="37"/>
      <c r="E73" s="43" t="s">
        <v>170</v>
      </c>
      <c r="F73" s="37"/>
      <c r="G73" s="37"/>
      <c r="H73" s="37"/>
      <c r="I73" s="37"/>
      <c r="J73" s="38"/>
    </row>
    <row r="74" ht="90">
      <c r="A74" s="29" t="s">
        <v>36</v>
      </c>
      <c r="B74" s="36"/>
      <c r="C74" s="37"/>
      <c r="D74" s="37"/>
      <c r="E74" s="31" t="s">
        <v>171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167</v>
      </c>
      <c r="D75" s="29" t="s">
        <v>84</v>
      </c>
      <c r="E75" s="31" t="s">
        <v>168</v>
      </c>
      <c r="F75" s="32" t="s">
        <v>111</v>
      </c>
      <c r="G75" s="33">
        <v>38.856000000000002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34</v>
      </c>
      <c r="B76" s="36"/>
      <c r="C76" s="37"/>
      <c r="D76" s="37"/>
      <c r="E76" s="31" t="s">
        <v>172</v>
      </c>
      <c r="F76" s="37"/>
      <c r="G76" s="37"/>
      <c r="H76" s="37"/>
      <c r="I76" s="37"/>
      <c r="J76" s="38"/>
    </row>
    <row r="77" ht="315">
      <c r="A77" s="29" t="s">
        <v>72</v>
      </c>
      <c r="B77" s="36"/>
      <c r="C77" s="37"/>
      <c r="D77" s="37"/>
      <c r="E77" s="43" t="s">
        <v>173</v>
      </c>
      <c r="F77" s="37"/>
      <c r="G77" s="37"/>
      <c r="H77" s="37"/>
      <c r="I77" s="37"/>
      <c r="J77" s="38"/>
    </row>
    <row r="78" ht="90">
      <c r="A78" s="29" t="s">
        <v>36</v>
      </c>
      <c r="B78" s="36"/>
      <c r="C78" s="37"/>
      <c r="D78" s="37"/>
      <c r="E78" s="31" t="s">
        <v>171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174</v>
      </c>
      <c r="D79" s="29" t="s">
        <v>44</v>
      </c>
      <c r="E79" s="31" t="s">
        <v>175</v>
      </c>
      <c r="F79" s="32" t="s">
        <v>111</v>
      </c>
      <c r="G79" s="33">
        <v>883.81700000000001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34</v>
      </c>
      <c r="B80" s="36"/>
      <c r="C80" s="37"/>
      <c r="D80" s="37"/>
      <c r="E80" s="31" t="s">
        <v>176</v>
      </c>
      <c r="F80" s="37"/>
      <c r="G80" s="37"/>
      <c r="H80" s="37"/>
      <c r="I80" s="37"/>
      <c r="J80" s="38"/>
    </row>
    <row r="81" ht="45">
      <c r="A81" s="29" t="s">
        <v>72</v>
      </c>
      <c r="B81" s="36"/>
      <c r="C81" s="37"/>
      <c r="D81" s="37"/>
      <c r="E81" s="43" t="s">
        <v>177</v>
      </c>
      <c r="F81" s="37"/>
      <c r="G81" s="37"/>
      <c r="H81" s="37"/>
      <c r="I81" s="37"/>
      <c r="J81" s="38"/>
    </row>
    <row r="82" ht="150">
      <c r="A82" s="29" t="s">
        <v>36</v>
      </c>
      <c r="B82" s="36"/>
      <c r="C82" s="37"/>
      <c r="D82" s="37"/>
      <c r="E82" s="31" t="s">
        <v>178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179</v>
      </c>
      <c r="D83" s="29" t="s">
        <v>31</v>
      </c>
      <c r="E83" s="31" t="s">
        <v>180</v>
      </c>
      <c r="F83" s="32" t="s">
        <v>80</v>
      </c>
      <c r="G83" s="33">
        <v>22433.609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30">
      <c r="A84" s="29" t="s">
        <v>34</v>
      </c>
      <c r="B84" s="36"/>
      <c r="C84" s="37"/>
      <c r="D84" s="37"/>
      <c r="E84" s="31" t="s">
        <v>181</v>
      </c>
      <c r="F84" s="37"/>
      <c r="G84" s="37"/>
      <c r="H84" s="37"/>
      <c r="I84" s="37"/>
      <c r="J84" s="38"/>
    </row>
    <row r="85" ht="45">
      <c r="A85" s="29" t="s">
        <v>72</v>
      </c>
      <c r="B85" s="36"/>
      <c r="C85" s="37"/>
      <c r="D85" s="37"/>
      <c r="E85" s="43" t="s">
        <v>182</v>
      </c>
      <c r="F85" s="37"/>
      <c r="G85" s="37"/>
      <c r="H85" s="37"/>
      <c r="I85" s="37"/>
      <c r="J85" s="38"/>
    </row>
    <row r="86" ht="120">
      <c r="A86" s="29" t="s">
        <v>36</v>
      </c>
      <c r="B86" s="36"/>
      <c r="C86" s="37"/>
      <c r="D86" s="37"/>
      <c r="E86" s="31" t="s">
        <v>183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184</v>
      </c>
      <c r="D87" s="29" t="s">
        <v>31</v>
      </c>
      <c r="E87" s="31" t="s">
        <v>185</v>
      </c>
      <c r="F87" s="32" t="s">
        <v>80</v>
      </c>
      <c r="G87" s="33">
        <v>3916.7849999999999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5">
      <c r="A88" s="29" t="s">
        <v>34</v>
      </c>
      <c r="B88" s="36"/>
      <c r="C88" s="37"/>
      <c r="D88" s="37"/>
      <c r="E88" s="31" t="s">
        <v>186</v>
      </c>
      <c r="F88" s="37"/>
      <c r="G88" s="37"/>
      <c r="H88" s="37"/>
      <c r="I88" s="37"/>
      <c r="J88" s="38"/>
    </row>
    <row r="89" ht="120">
      <c r="A89" s="29" t="s">
        <v>72</v>
      </c>
      <c r="B89" s="36"/>
      <c r="C89" s="37"/>
      <c r="D89" s="37"/>
      <c r="E89" s="43" t="s">
        <v>187</v>
      </c>
      <c r="F89" s="37"/>
      <c r="G89" s="37"/>
      <c r="H89" s="37"/>
      <c r="I89" s="37"/>
      <c r="J89" s="38"/>
    </row>
    <row r="90" ht="120">
      <c r="A90" s="29" t="s">
        <v>36</v>
      </c>
      <c r="B90" s="36"/>
      <c r="C90" s="37"/>
      <c r="D90" s="37"/>
      <c r="E90" s="31" t="s">
        <v>188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189</v>
      </c>
      <c r="D91" s="29" t="s">
        <v>31</v>
      </c>
      <c r="E91" s="31" t="s">
        <v>190</v>
      </c>
      <c r="F91" s="32" t="s">
        <v>80</v>
      </c>
      <c r="G91" s="33">
        <v>20955.005000000001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191</v>
      </c>
      <c r="F92" s="37"/>
      <c r="G92" s="37"/>
      <c r="H92" s="37"/>
      <c r="I92" s="37"/>
      <c r="J92" s="38"/>
    </row>
    <row r="93" ht="60">
      <c r="A93" s="29" t="s">
        <v>72</v>
      </c>
      <c r="B93" s="36"/>
      <c r="C93" s="37"/>
      <c r="D93" s="37"/>
      <c r="E93" s="43" t="s">
        <v>192</v>
      </c>
      <c r="F93" s="37"/>
      <c r="G93" s="37"/>
      <c r="H93" s="37"/>
      <c r="I93" s="37"/>
      <c r="J93" s="38"/>
    </row>
    <row r="94" ht="120">
      <c r="A94" s="29" t="s">
        <v>36</v>
      </c>
      <c r="B94" s="36"/>
      <c r="C94" s="37"/>
      <c r="D94" s="37"/>
      <c r="E94" s="31" t="s">
        <v>193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194</v>
      </c>
      <c r="D95" s="29" t="s">
        <v>31</v>
      </c>
      <c r="E95" s="31" t="s">
        <v>195</v>
      </c>
      <c r="F95" s="32" t="s">
        <v>80</v>
      </c>
      <c r="G95" s="33">
        <v>20648.346000000001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196</v>
      </c>
      <c r="F96" s="37"/>
      <c r="G96" s="37"/>
      <c r="H96" s="37"/>
      <c r="I96" s="37"/>
      <c r="J96" s="38"/>
    </row>
    <row r="97" ht="45">
      <c r="A97" s="29" t="s">
        <v>72</v>
      </c>
      <c r="B97" s="36"/>
      <c r="C97" s="37"/>
      <c r="D97" s="37"/>
      <c r="E97" s="43" t="s">
        <v>197</v>
      </c>
      <c r="F97" s="37"/>
      <c r="G97" s="37"/>
      <c r="H97" s="37"/>
      <c r="I97" s="37"/>
      <c r="J97" s="38"/>
    </row>
    <row r="98" ht="120">
      <c r="A98" s="29" t="s">
        <v>36</v>
      </c>
      <c r="B98" s="36"/>
      <c r="C98" s="37"/>
      <c r="D98" s="37"/>
      <c r="E98" s="31" t="s">
        <v>193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198</v>
      </c>
      <c r="D99" s="29" t="s">
        <v>31</v>
      </c>
      <c r="E99" s="31" t="s">
        <v>199</v>
      </c>
      <c r="F99" s="32" t="s">
        <v>80</v>
      </c>
      <c r="G99" s="33">
        <v>20443.907999999999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34</v>
      </c>
      <c r="B100" s="36"/>
      <c r="C100" s="37"/>
      <c r="D100" s="37"/>
      <c r="E100" s="31" t="s">
        <v>200</v>
      </c>
      <c r="F100" s="37"/>
      <c r="G100" s="37"/>
      <c r="H100" s="37"/>
      <c r="I100" s="37"/>
      <c r="J100" s="38"/>
    </row>
    <row r="101" ht="60">
      <c r="A101" s="29" t="s">
        <v>72</v>
      </c>
      <c r="B101" s="36"/>
      <c r="C101" s="37"/>
      <c r="D101" s="37"/>
      <c r="E101" s="43" t="s">
        <v>201</v>
      </c>
      <c r="F101" s="37"/>
      <c r="G101" s="37"/>
      <c r="H101" s="37"/>
      <c r="I101" s="37"/>
      <c r="J101" s="38"/>
    </row>
    <row r="102" ht="195">
      <c r="A102" s="29" t="s">
        <v>36</v>
      </c>
      <c r="B102" s="36"/>
      <c r="C102" s="37"/>
      <c r="D102" s="37"/>
      <c r="E102" s="31" t="s">
        <v>202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203</v>
      </c>
      <c r="D103" s="29" t="s">
        <v>31</v>
      </c>
      <c r="E103" s="31" t="s">
        <v>204</v>
      </c>
      <c r="F103" s="32" t="s">
        <v>80</v>
      </c>
      <c r="G103" s="33">
        <v>20852.786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31" t="s">
        <v>205</v>
      </c>
      <c r="F104" s="37"/>
      <c r="G104" s="37"/>
      <c r="H104" s="37"/>
      <c r="I104" s="37"/>
      <c r="J104" s="38"/>
    </row>
    <row r="105" ht="60">
      <c r="A105" s="29" t="s">
        <v>72</v>
      </c>
      <c r="B105" s="36"/>
      <c r="C105" s="37"/>
      <c r="D105" s="37"/>
      <c r="E105" s="43" t="s">
        <v>206</v>
      </c>
      <c r="F105" s="37"/>
      <c r="G105" s="37"/>
      <c r="H105" s="37"/>
      <c r="I105" s="37"/>
      <c r="J105" s="38"/>
    </row>
    <row r="106" ht="195">
      <c r="A106" s="29" t="s">
        <v>36</v>
      </c>
      <c r="B106" s="36"/>
      <c r="C106" s="37"/>
      <c r="D106" s="37"/>
      <c r="E106" s="31" t="s">
        <v>202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207</v>
      </c>
      <c r="D107" s="29" t="s">
        <v>44</v>
      </c>
      <c r="E107" s="31" t="s">
        <v>208</v>
      </c>
      <c r="F107" s="32" t="s">
        <v>80</v>
      </c>
      <c r="G107" s="33">
        <v>20798.427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209</v>
      </c>
      <c r="F108" s="37"/>
      <c r="G108" s="37"/>
      <c r="H108" s="37"/>
      <c r="I108" s="37"/>
      <c r="J108" s="38"/>
    </row>
    <row r="109" ht="30">
      <c r="A109" s="29" t="s">
        <v>72</v>
      </c>
      <c r="B109" s="36"/>
      <c r="C109" s="37"/>
      <c r="D109" s="37"/>
      <c r="E109" s="43" t="s">
        <v>210</v>
      </c>
      <c r="F109" s="37"/>
      <c r="G109" s="37"/>
      <c r="H109" s="37"/>
      <c r="I109" s="37"/>
      <c r="J109" s="38"/>
    </row>
    <row r="110" ht="75">
      <c r="A110" s="29" t="s">
        <v>36</v>
      </c>
      <c r="B110" s="36"/>
      <c r="C110" s="37"/>
      <c r="D110" s="37"/>
      <c r="E110" s="31" t="s">
        <v>211</v>
      </c>
      <c r="F110" s="37"/>
      <c r="G110" s="37"/>
      <c r="H110" s="37"/>
      <c r="I110" s="37"/>
      <c r="J110" s="38"/>
    </row>
    <row r="111">
      <c r="A111" s="23" t="s">
        <v>26</v>
      </c>
      <c r="B111" s="24"/>
      <c r="C111" s="25" t="s">
        <v>212</v>
      </c>
      <c r="D111" s="26"/>
      <c r="E111" s="23" t="s">
        <v>213</v>
      </c>
      <c r="F111" s="26"/>
      <c r="G111" s="26"/>
      <c r="H111" s="26"/>
      <c r="I111" s="27">
        <f>SUMIFS(I112:I119,A112:A119,"P")</f>
        <v>0</v>
      </c>
      <c r="J111" s="28"/>
    </row>
    <row r="112">
      <c r="A112" s="29" t="s">
        <v>29</v>
      </c>
      <c r="B112" s="29">
        <v>26</v>
      </c>
      <c r="C112" s="30" t="s">
        <v>214</v>
      </c>
      <c r="D112" s="29" t="s">
        <v>31</v>
      </c>
      <c r="E112" s="31" t="s">
        <v>215</v>
      </c>
      <c r="F112" s="32" t="s">
        <v>95</v>
      </c>
      <c r="G112" s="33">
        <v>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30">
      <c r="A113" s="29" t="s">
        <v>34</v>
      </c>
      <c r="B113" s="36"/>
      <c r="C113" s="37"/>
      <c r="D113" s="37"/>
      <c r="E113" s="31" t="s">
        <v>216</v>
      </c>
      <c r="F113" s="37"/>
      <c r="G113" s="37"/>
      <c r="H113" s="37"/>
      <c r="I113" s="37"/>
      <c r="J113" s="38"/>
    </row>
    <row r="114" ht="30">
      <c r="A114" s="29" t="s">
        <v>72</v>
      </c>
      <c r="B114" s="36"/>
      <c r="C114" s="37"/>
      <c r="D114" s="37"/>
      <c r="E114" s="43" t="s">
        <v>217</v>
      </c>
      <c r="F114" s="37"/>
      <c r="G114" s="37"/>
      <c r="H114" s="37"/>
      <c r="I114" s="37"/>
      <c r="J114" s="38"/>
    </row>
    <row r="115" ht="75">
      <c r="A115" s="29" t="s">
        <v>36</v>
      </c>
      <c r="B115" s="36"/>
      <c r="C115" s="37"/>
      <c r="D115" s="37"/>
      <c r="E115" s="31" t="s">
        <v>218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219</v>
      </c>
      <c r="D116" s="29" t="s">
        <v>31</v>
      </c>
      <c r="E116" s="31" t="s">
        <v>220</v>
      </c>
      <c r="F116" s="32" t="s">
        <v>95</v>
      </c>
      <c r="G116" s="33">
        <v>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34</v>
      </c>
      <c r="B117" s="36"/>
      <c r="C117" s="37"/>
      <c r="D117" s="37"/>
      <c r="E117" s="31" t="s">
        <v>221</v>
      </c>
      <c r="F117" s="37"/>
      <c r="G117" s="37"/>
      <c r="H117" s="37"/>
      <c r="I117" s="37"/>
      <c r="J117" s="38"/>
    </row>
    <row r="118" ht="30">
      <c r="A118" s="29" t="s">
        <v>72</v>
      </c>
      <c r="B118" s="36"/>
      <c r="C118" s="37"/>
      <c r="D118" s="37"/>
      <c r="E118" s="43" t="s">
        <v>222</v>
      </c>
      <c r="F118" s="37"/>
      <c r="G118" s="37"/>
      <c r="H118" s="37"/>
      <c r="I118" s="37"/>
      <c r="J118" s="38"/>
    </row>
    <row r="119" ht="75">
      <c r="A119" s="29" t="s">
        <v>36</v>
      </c>
      <c r="B119" s="36"/>
      <c r="C119" s="37"/>
      <c r="D119" s="37"/>
      <c r="E119" s="31" t="s">
        <v>218</v>
      </c>
      <c r="F119" s="37"/>
      <c r="G119" s="37"/>
      <c r="H119" s="37"/>
      <c r="I119" s="37"/>
      <c r="J119" s="38"/>
    </row>
    <row r="120">
      <c r="A120" s="23" t="s">
        <v>26</v>
      </c>
      <c r="B120" s="24"/>
      <c r="C120" s="25" t="s">
        <v>223</v>
      </c>
      <c r="D120" s="26"/>
      <c r="E120" s="23" t="s">
        <v>224</v>
      </c>
      <c r="F120" s="26"/>
      <c r="G120" s="26"/>
      <c r="H120" s="26"/>
      <c r="I120" s="27">
        <f>SUMIFS(I121:I156,A121:A156,"P")</f>
        <v>0</v>
      </c>
      <c r="J120" s="28"/>
    </row>
    <row r="121">
      <c r="A121" s="29" t="s">
        <v>29</v>
      </c>
      <c r="B121" s="29">
        <v>28</v>
      </c>
      <c r="C121" s="30" t="s">
        <v>225</v>
      </c>
      <c r="D121" s="29" t="s">
        <v>31</v>
      </c>
      <c r="E121" s="31" t="s">
        <v>226</v>
      </c>
      <c r="F121" s="32" t="s">
        <v>95</v>
      </c>
      <c r="G121" s="33">
        <v>416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34</v>
      </c>
      <c r="B122" s="36"/>
      <c r="C122" s="37"/>
      <c r="D122" s="37"/>
      <c r="E122" s="31" t="s">
        <v>227</v>
      </c>
      <c r="F122" s="37"/>
      <c r="G122" s="37"/>
      <c r="H122" s="37"/>
      <c r="I122" s="37"/>
      <c r="J122" s="38"/>
    </row>
    <row r="123" ht="45">
      <c r="A123" s="29" t="s">
        <v>72</v>
      </c>
      <c r="B123" s="36"/>
      <c r="C123" s="37"/>
      <c r="D123" s="37"/>
      <c r="E123" s="43" t="s">
        <v>228</v>
      </c>
      <c r="F123" s="37"/>
      <c r="G123" s="37"/>
      <c r="H123" s="37"/>
      <c r="I123" s="37"/>
      <c r="J123" s="38"/>
    </row>
    <row r="124" ht="90">
      <c r="A124" s="29" t="s">
        <v>36</v>
      </c>
      <c r="B124" s="36"/>
      <c r="C124" s="37"/>
      <c r="D124" s="37"/>
      <c r="E124" s="31" t="s">
        <v>229</v>
      </c>
      <c r="F124" s="37"/>
      <c r="G124" s="37"/>
      <c r="H124" s="37"/>
      <c r="I124" s="37"/>
      <c r="J124" s="38"/>
    </row>
    <row r="125" ht="30">
      <c r="A125" s="29" t="s">
        <v>29</v>
      </c>
      <c r="B125" s="29">
        <v>29</v>
      </c>
      <c r="C125" s="30" t="s">
        <v>230</v>
      </c>
      <c r="D125" s="29" t="s">
        <v>31</v>
      </c>
      <c r="E125" s="31" t="s">
        <v>231</v>
      </c>
      <c r="F125" s="32" t="s">
        <v>95</v>
      </c>
      <c r="G125" s="33">
        <v>14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1" t="s">
        <v>232</v>
      </c>
      <c r="F126" s="37"/>
      <c r="G126" s="37"/>
      <c r="H126" s="37"/>
      <c r="I126" s="37"/>
      <c r="J126" s="38"/>
    </row>
    <row r="127" ht="150">
      <c r="A127" s="29" t="s">
        <v>72</v>
      </c>
      <c r="B127" s="36"/>
      <c r="C127" s="37"/>
      <c r="D127" s="37"/>
      <c r="E127" s="43" t="s">
        <v>233</v>
      </c>
      <c r="F127" s="37"/>
      <c r="G127" s="37"/>
      <c r="H127" s="37"/>
      <c r="I127" s="37"/>
      <c r="J127" s="38"/>
    </row>
    <row r="128" ht="60">
      <c r="A128" s="29" t="s">
        <v>36</v>
      </c>
      <c r="B128" s="36"/>
      <c r="C128" s="37"/>
      <c r="D128" s="37"/>
      <c r="E128" s="31" t="s">
        <v>234</v>
      </c>
      <c r="F128" s="37"/>
      <c r="G128" s="37"/>
      <c r="H128" s="37"/>
      <c r="I128" s="37"/>
      <c r="J128" s="38"/>
    </row>
    <row r="129" ht="30">
      <c r="A129" s="29" t="s">
        <v>29</v>
      </c>
      <c r="B129" s="29">
        <v>30</v>
      </c>
      <c r="C129" s="30" t="s">
        <v>235</v>
      </c>
      <c r="D129" s="29" t="s">
        <v>31</v>
      </c>
      <c r="E129" s="31" t="s">
        <v>236</v>
      </c>
      <c r="F129" s="32" t="s">
        <v>95</v>
      </c>
      <c r="G129" s="33">
        <v>14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34</v>
      </c>
      <c r="B130" s="36"/>
      <c r="C130" s="37"/>
      <c r="D130" s="37"/>
      <c r="E130" s="31" t="s">
        <v>237</v>
      </c>
      <c r="F130" s="37"/>
      <c r="G130" s="37"/>
      <c r="H130" s="37"/>
      <c r="I130" s="37"/>
      <c r="J130" s="38"/>
    </row>
    <row r="131" ht="150">
      <c r="A131" s="29" t="s">
        <v>72</v>
      </c>
      <c r="B131" s="36"/>
      <c r="C131" s="37"/>
      <c r="D131" s="37"/>
      <c r="E131" s="43" t="s">
        <v>233</v>
      </c>
      <c r="F131" s="37"/>
      <c r="G131" s="37"/>
      <c r="H131" s="37"/>
      <c r="I131" s="37"/>
      <c r="J131" s="38"/>
    </row>
    <row r="132" ht="75">
      <c r="A132" s="29" t="s">
        <v>36</v>
      </c>
      <c r="B132" s="36"/>
      <c r="C132" s="37"/>
      <c r="D132" s="37"/>
      <c r="E132" s="31" t="s">
        <v>238</v>
      </c>
      <c r="F132" s="37"/>
      <c r="G132" s="37"/>
      <c r="H132" s="37"/>
      <c r="I132" s="37"/>
      <c r="J132" s="38"/>
    </row>
    <row r="133" ht="30">
      <c r="A133" s="29" t="s">
        <v>29</v>
      </c>
      <c r="B133" s="29">
        <v>31</v>
      </c>
      <c r="C133" s="30" t="s">
        <v>239</v>
      </c>
      <c r="D133" s="29" t="s">
        <v>31</v>
      </c>
      <c r="E133" s="31" t="s">
        <v>240</v>
      </c>
      <c r="F133" s="32" t="s">
        <v>80</v>
      </c>
      <c r="G133" s="33">
        <v>995.875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241</v>
      </c>
      <c r="F134" s="37"/>
      <c r="G134" s="37"/>
      <c r="H134" s="37"/>
      <c r="I134" s="37"/>
      <c r="J134" s="38"/>
    </row>
    <row r="135" ht="30">
      <c r="A135" s="29" t="s">
        <v>72</v>
      </c>
      <c r="B135" s="36"/>
      <c r="C135" s="37"/>
      <c r="D135" s="37"/>
      <c r="E135" s="43" t="s">
        <v>242</v>
      </c>
      <c r="F135" s="37"/>
      <c r="G135" s="37"/>
      <c r="H135" s="37"/>
      <c r="I135" s="37"/>
      <c r="J135" s="38"/>
    </row>
    <row r="136" ht="105">
      <c r="A136" s="29" t="s">
        <v>36</v>
      </c>
      <c r="B136" s="36"/>
      <c r="C136" s="37"/>
      <c r="D136" s="37"/>
      <c r="E136" s="31" t="s">
        <v>243</v>
      </c>
      <c r="F136" s="37"/>
      <c r="G136" s="37"/>
      <c r="H136" s="37"/>
      <c r="I136" s="37"/>
      <c r="J136" s="38"/>
    </row>
    <row r="137" ht="30">
      <c r="A137" s="29" t="s">
        <v>29</v>
      </c>
      <c r="B137" s="29">
        <v>32</v>
      </c>
      <c r="C137" s="30" t="s">
        <v>244</v>
      </c>
      <c r="D137" s="29" t="s">
        <v>31</v>
      </c>
      <c r="E137" s="31" t="s">
        <v>245</v>
      </c>
      <c r="F137" s="32" t="s">
        <v>80</v>
      </c>
      <c r="G137" s="33">
        <v>995.875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1" t="s">
        <v>241</v>
      </c>
      <c r="F138" s="37"/>
      <c r="G138" s="37"/>
      <c r="H138" s="37"/>
      <c r="I138" s="37"/>
      <c r="J138" s="38"/>
    </row>
    <row r="139" ht="45">
      <c r="A139" s="29" t="s">
        <v>72</v>
      </c>
      <c r="B139" s="36"/>
      <c r="C139" s="37"/>
      <c r="D139" s="37"/>
      <c r="E139" s="43" t="s">
        <v>246</v>
      </c>
      <c r="F139" s="37"/>
      <c r="G139" s="37"/>
      <c r="H139" s="37"/>
      <c r="I139" s="37"/>
      <c r="J139" s="38"/>
    </row>
    <row r="140" ht="105">
      <c r="A140" s="29" t="s">
        <v>36</v>
      </c>
      <c r="B140" s="36"/>
      <c r="C140" s="37"/>
      <c r="D140" s="37"/>
      <c r="E140" s="31" t="s">
        <v>243</v>
      </c>
      <c r="F140" s="37"/>
      <c r="G140" s="37"/>
      <c r="H140" s="37"/>
      <c r="I140" s="37"/>
      <c r="J140" s="38"/>
    </row>
    <row r="141" ht="30">
      <c r="A141" s="29" t="s">
        <v>29</v>
      </c>
      <c r="B141" s="29">
        <v>33</v>
      </c>
      <c r="C141" s="30" t="s">
        <v>247</v>
      </c>
      <c r="D141" s="29" t="s">
        <v>78</v>
      </c>
      <c r="E141" s="31" t="s">
        <v>248</v>
      </c>
      <c r="F141" s="32" t="s">
        <v>89</v>
      </c>
      <c r="G141" s="33">
        <v>64.670000000000002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34</v>
      </c>
      <c r="B142" s="36"/>
      <c r="C142" s="37"/>
      <c r="D142" s="37"/>
      <c r="E142" s="31" t="s">
        <v>249</v>
      </c>
      <c r="F142" s="37"/>
      <c r="G142" s="37"/>
      <c r="H142" s="37"/>
      <c r="I142" s="37"/>
      <c r="J142" s="38"/>
    </row>
    <row r="143" ht="75">
      <c r="A143" s="29" t="s">
        <v>72</v>
      </c>
      <c r="B143" s="36"/>
      <c r="C143" s="37"/>
      <c r="D143" s="37"/>
      <c r="E143" s="43" t="s">
        <v>250</v>
      </c>
      <c r="F143" s="37"/>
      <c r="G143" s="37"/>
      <c r="H143" s="37"/>
      <c r="I143" s="37"/>
      <c r="J143" s="38"/>
    </row>
    <row r="144" ht="90">
      <c r="A144" s="29" t="s">
        <v>36</v>
      </c>
      <c r="B144" s="36"/>
      <c r="C144" s="37"/>
      <c r="D144" s="37"/>
      <c r="E144" s="31" t="s">
        <v>251</v>
      </c>
      <c r="F144" s="37"/>
      <c r="G144" s="37"/>
      <c r="H144" s="37"/>
      <c r="I144" s="37"/>
      <c r="J144" s="38"/>
    </row>
    <row r="145" ht="30">
      <c r="A145" s="29" t="s">
        <v>29</v>
      </c>
      <c r="B145" s="29">
        <v>34</v>
      </c>
      <c r="C145" s="30" t="s">
        <v>247</v>
      </c>
      <c r="D145" s="29" t="s">
        <v>84</v>
      </c>
      <c r="E145" s="31" t="s">
        <v>248</v>
      </c>
      <c r="F145" s="32" t="s">
        <v>89</v>
      </c>
      <c r="G145" s="33">
        <v>138.47999999999999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45">
      <c r="A146" s="29" t="s">
        <v>34</v>
      </c>
      <c r="B146" s="36"/>
      <c r="C146" s="37"/>
      <c r="D146" s="37"/>
      <c r="E146" s="31" t="s">
        <v>252</v>
      </c>
      <c r="F146" s="37"/>
      <c r="G146" s="37"/>
      <c r="H146" s="37"/>
      <c r="I146" s="37"/>
      <c r="J146" s="38"/>
    </row>
    <row r="147" ht="45">
      <c r="A147" s="29" t="s">
        <v>72</v>
      </c>
      <c r="B147" s="36"/>
      <c r="C147" s="37"/>
      <c r="D147" s="37"/>
      <c r="E147" s="43" t="s">
        <v>253</v>
      </c>
      <c r="F147" s="37"/>
      <c r="G147" s="37"/>
      <c r="H147" s="37"/>
      <c r="I147" s="37"/>
      <c r="J147" s="38"/>
    </row>
    <row r="148" ht="90">
      <c r="A148" s="29" t="s">
        <v>36</v>
      </c>
      <c r="B148" s="36"/>
      <c r="C148" s="37"/>
      <c r="D148" s="37"/>
      <c r="E148" s="31" t="s">
        <v>251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254</v>
      </c>
      <c r="D149" s="29" t="s">
        <v>31</v>
      </c>
      <c r="E149" s="31" t="s">
        <v>255</v>
      </c>
      <c r="F149" s="32" t="s">
        <v>89</v>
      </c>
      <c r="G149" s="33">
        <v>106.22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34</v>
      </c>
      <c r="B150" s="36"/>
      <c r="C150" s="37"/>
      <c r="D150" s="37"/>
      <c r="E150" s="31" t="s">
        <v>256</v>
      </c>
      <c r="F150" s="37"/>
      <c r="G150" s="37"/>
      <c r="H150" s="37"/>
      <c r="I150" s="37"/>
      <c r="J150" s="38"/>
    </row>
    <row r="151" ht="75">
      <c r="A151" s="29" t="s">
        <v>72</v>
      </c>
      <c r="B151" s="36"/>
      <c r="C151" s="37"/>
      <c r="D151" s="37"/>
      <c r="E151" s="43" t="s">
        <v>257</v>
      </c>
      <c r="F151" s="37"/>
      <c r="G151" s="37"/>
      <c r="H151" s="37"/>
      <c r="I151" s="37"/>
      <c r="J151" s="38"/>
    </row>
    <row r="152" ht="75">
      <c r="A152" s="29" t="s">
        <v>36</v>
      </c>
      <c r="B152" s="36"/>
      <c r="C152" s="37"/>
      <c r="D152" s="37"/>
      <c r="E152" s="31" t="s">
        <v>258</v>
      </c>
      <c r="F152" s="37"/>
      <c r="G152" s="37"/>
      <c r="H152" s="37"/>
      <c r="I152" s="37"/>
      <c r="J152" s="38"/>
    </row>
    <row r="153">
      <c r="A153" s="29" t="s">
        <v>29</v>
      </c>
      <c r="B153" s="29">
        <v>36</v>
      </c>
      <c r="C153" s="30" t="s">
        <v>259</v>
      </c>
      <c r="D153" s="29" t="s">
        <v>31</v>
      </c>
      <c r="E153" s="31" t="s">
        <v>260</v>
      </c>
      <c r="F153" s="32" t="s">
        <v>89</v>
      </c>
      <c r="G153" s="33">
        <v>106.22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34</v>
      </c>
      <c r="B154" s="36"/>
      <c r="C154" s="37"/>
      <c r="D154" s="37"/>
      <c r="E154" s="31" t="s">
        <v>261</v>
      </c>
      <c r="F154" s="37"/>
      <c r="G154" s="37"/>
      <c r="H154" s="37"/>
      <c r="I154" s="37"/>
      <c r="J154" s="38"/>
    </row>
    <row r="155" ht="75">
      <c r="A155" s="29" t="s">
        <v>72</v>
      </c>
      <c r="B155" s="36"/>
      <c r="C155" s="37"/>
      <c r="D155" s="37"/>
      <c r="E155" s="43" t="s">
        <v>257</v>
      </c>
      <c r="F155" s="37"/>
      <c r="G155" s="37"/>
      <c r="H155" s="37"/>
      <c r="I155" s="37"/>
      <c r="J155" s="38"/>
    </row>
    <row r="156" ht="90">
      <c r="A156" s="29" t="s">
        <v>36</v>
      </c>
      <c r="B156" s="39"/>
      <c r="C156" s="40"/>
      <c r="D156" s="40"/>
      <c r="E156" s="31" t="s">
        <v>262</v>
      </c>
      <c r="F156" s="40"/>
      <c r="G156" s="40"/>
      <c r="H156" s="40"/>
      <c r="I156" s="40"/>
      <c r="J15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2024-06-24T09:05:46Z</dcterms:created>
  <dcterms:modified xsi:type="dcterms:W3CDTF">2024-06-24T09:05:47Z</dcterms:modified>
</cp:coreProperties>
</file>